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1.1\Users\Desktop\keniguv\Desktop\"/>
    </mc:Choice>
  </mc:AlternateContent>
  <xr:revisionPtr revIDLastSave="0" documentId="8_{22C64447-2C9B-4D5E-82AE-742633CEEFA9}" xr6:coauthVersionLast="47" xr6:coauthVersionMax="47" xr10:uidLastSave="{00000000-0000-0000-0000-000000000000}"/>
  <bookViews>
    <workbookView xWindow="-28920" yWindow="45" windowWidth="29040" windowHeight="15840" xr2:uid="{2C9ADAA9-4704-411D-B802-69B58A1119CB}"/>
  </bookViews>
  <sheets>
    <sheet name="4-ИП ТС 2020-2024 (2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3" i="1" l="1"/>
  <c r="AM13" i="1" s="1"/>
  <c r="AN13" i="1" s="1"/>
  <c r="AO13" i="1" s="1"/>
  <c r="AP13" i="1" s="1"/>
  <c r="AD13" i="1"/>
  <c r="AE13" i="1" s="1"/>
  <c r="AF13" i="1" s="1"/>
  <c r="AG13" i="1" s="1"/>
  <c r="AH13" i="1" s="1"/>
  <c r="AC13" i="1"/>
  <c r="AA13" i="1"/>
  <c r="W13" i="1"/>
  <c r="X13" i="1" s="1"/>
  <c r="Y13" i="1" s="1"/>
  <c r="Z13" i="1" s="1"/>
  <c r="V13" i="1"/>
  <c r="R13" i="1"/>
  <c r="Q13" i="1"/>
  <c r="P13" i="1"/>
  <c r="O13" i="1"/>
  <c r="N13" i="1"/>
  <c r="M13" i="1"/>
  <c r="L13" i="1"/>
  <c r="K13" i="1"/>
  <c r="F13" i="1"/>
  <c r="G13" i="1" s="1"/>
  <c r="H13" i="1" s="1"/>
  <c r="I13" i="1" s="1"/>
  <c r="J13" i="1" s="1"/>
  <c r="C13" i="1"/>
  <c r="AB12" i="1"/>
  <c r="AC12" i="1" s="1"/>
  <c r="AD12" i="1" s="1"/>
  <c r="AE12" i="1" s="1"/>
  <c r="AF12" i="1" s="1"/>
  <c r="AG12" i="1" s="1"/>
  <c r="AH12" i="1" s="1"/>
  <c r="AI12" i="1" s="1"/>
  <c r="AJ12" i="1" s="1"/>
  <c r="AK12" i="1" s="1"/>
  <c r="AL12" i="1" s="1"/>
  <c r="AM12" i="1" s="1"/>
  <c r="AN12" i="1" s="1"/>
  <c r="AO12" i="1" s="1"/>
  <c r="AP12" i="1" s="1"/>
  <c r="K12" i="1"/>
  <c r="L12" i="1" s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Y12" i="1" s="1"/>
  <c r="Z12" i="1" s="1"/>
</calcChain>
</file>

<file path=xl/sharedStrings.xml><?xml version="1.0" encoding="utf-8"?>
<sst xmlns="http://schemas.openxmlformats.org/spreadsheetml/2006/main" count="84" uniqueCount="30">
  <si>
    <t>Форма № 4-ИП ТС</t>
  </si>
  <si>
    <t xml:space="preserve">Показатели надежности и энергетической эффективности объектов централизованного теплоснабжения </t>
  </si>
  <si>
    <t>Общество с ограниченной ответственностью "ТЕПЛОЭНЕРГО"</t>
  </si>
  <si>
    <t>№
п/п</t>
  </si>
  <si>
    <t>Наименование объекта</t>
  </si>
  <si>
    <t>Показатели надежности</t>
  </si>
  <si>
    <t>Показатели энергетической эффективности</t>
  </si>
  <si>
    <t>Количество прекращений подачи тепловой энергии, теплоносителя
в результате технологических нарушений на тепловых сетях
на 1 км тепловых сетей</t>
  </si>
  <si>
    <t>Количество прекращений подачи тепловой энергии, теплоносителя
в результате технологических нарушений на источниках тепловой энергии на 1 Гкал/час установленной мощности</t>
  </si>
  <si>
    <t>Удельный расход топлива
на производство единицы тепловой энергии, отпускаемой с коллекторов источников тепловой энергии, кг у.т./Гкал</t>
  </si>
  <si>
    <t>Отношение величины
технологических потерь тепловой энергии, теплоносителя
к материальной характеристике тепловой сети</t>
  </si>
  <si>
    <t>Величина технологических потерь
при передаче тепловой энергии, теплоносителя по тепловым сетям
% к отпуску в сеть</t>
  </si>
  <si>
    <t>Текущее значение по состоянию на 01.01.2024</t>
  </si>
  <si>
    <t>2024 год</t>
  </si>
  <si>
    <t>2025</t>
  </si>
  <si>
    <t>2026</t>
  </si>
  <si>
    <t>2027</t>
  </si>
  <si>
    <t>2028</t>
  </si>
  <si>
    <t>2029</t>
  </si>
  <si>
    <t>2025 год</t>
  </si>
  <si>
    <t>2026 год</t>
  </si>
  <si>
    <t>2027 год</t>
  </si>
  <si>
    <t>2028 год</t>
  </si>
  <si>
    <t>2029 год</t>
  </si>
  <si>
    <t>по утвержденной ИП</t>
  </si>
  <si>
    <t>корректировка</t>
  </si>
  <si>
    <t>План</t>
  </si>
  <si>
    <t>прогноз</t>
  </si>
  <si>
    <t>1</t>
  </si>
  <si>
    <t>Система централизованного теплоснажения                                                     ООО "ТЕПЛОЭНЕРГО"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</si>
</sst>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left" wrapText="1"/>
    </xf>
    <xf numFmtId="0" fontId="2" fillId="0" borderId="1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16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&#1055;&#1069;&#1054;\&#1048;&#1085;&#1074;&#1077;&#1089;&#1090;%20&#1087;&#1088;&#1086;&#1075;&#1088;&#1072;&#1084;&#1084;&#1072;%20&#1057;&#1055;&#1073;\&#1048;&#1085;&#1074;&#1077;&#1089;&#1090;&#1080;&#1094;&#1080;&#1086;&#1085;&#1085;&#1072;&#1103;%20&#1087;&#1088;&#1086;&#1075;&#1088;&#1072;&#1084;&#1084;&#1072;%202025-2029\16052024\&#1056;&#1072;&#1089;&#1095;&#1077;&#1090;%20&#1087;&#1086;&#1082;&#1072;&#1079;&#1072;&#1090;&#1077;&#1083;&#1077;&#1081;%20&#1085;&#1072;&#1076;&#1077;&#1078;&#1085;&#1086;&#1089;&#1090;&#1080;%20%20&#1080;%20&#1101;&#1085;&#1077;&#1075;&#1086;&#1101;&#1092;&#1092;&#1077;&#1082;&#1090;&#1080;&#1074;&#1085;&#1086;&#1089;&#1090;&#1080;_17.05.2024.xls" TargetMode="External"/><Relationship Id="rId1" Type="http://schemas.openxmlformats.org/officeDocument/2006/relationships/externalLinkPath" Target="file:///M:\&#1055;&#1069;&#1054;\&#1048;&#1085;&#1074;&#1077;&#1089;&#1090;%20&#1087;&#1088;&#1086;&#1075;&#1088;&#1072;&#1084;&#1084;&#1072;%20&#1057;&#1055;&#1073;\&#1048;&#1085;&#1074;&#1077;&#1089;&#1090;&#1080;&#1094;&#1080;&#1086;&#1085;&#1085;&#1072;&#1103;%20&#1087;&#1088;&#1086;&#1075;&#1088;&#1072;&#1084;&#1084;&#1072;%202025-2029\16052024\&#1056;&#1072;&#1089;&#1095;&#1077;&#1090;%20&#1087;&#1086;&#1082;&#1072;&#1079;&#1072;&#1090;&#1077;&#1083;&#1077;&#1081;%20&#1085;&#1072;&#1076;&#1077;&#1078;&#1085;&#1086;&#1089;&#1090;&#1080;%20%20&#1080;%20&#1101;&#1085;&#1077;&#1075;&#1086;&#1101;&#1092;&#1092;&#1077;&#1082;&#1090;&#1080;&#1074;&#1085;&#1086;&#1089;&#1090;&#1080;_17.05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-ИП ТС 2020-2024 (2)"/>
      <sheetName val="надежность актуальная "/>
      <sheetName val="эффективность"/>
      <sheetName val="3-ИП ТС 2020-2024"/>
      <sheetName val="4-ИП ТС 2020-2024"/>
      <sheetName val="доп.расчеты"/>
      <sheetName val="Надежность "/>
      <sheetName val="доп.расчеты 17.05. 12-09"/>
      <sheetName val="Надежность на отправку"/>
    </sheetNames>
    <sheetDataSet>
      <sheetData sheetId="0"/>
      <sheetData sheetId="1">
        <row r="7">
          <cell r="F7">
            <v>5</v>
          </cell>
        </row>
        <row r="9">
          <cell r="F9">
            <v>152.1</v>
          </cell>
        </row>
        <row r="15">
          <cell r="I15">
            <v>3.0978618896063542E-2</v>
          </cell>
        </row>
        <row r="16">
          <cell r="G16">
            <v>4.0000000000000001E-3</v>
          </cell>
          <cell r="I16">
            <v>3.3666760955787032E-3</v>
          </cell>
          <cell r="J16">
            <v>3.6817887615658153E-3</v>
          </cell>
          <cell r="K16">
            <v>3.5856938987826629E-3</v>
          </cell>
          <cell r="L16">
            <v>3.0221518393552891E-3</v>
          </cell>
          <cell r="M16">
            <v>3.7678285623495688E-3</v>
          </cell>
        </row>
        <row r="23">
          <cell r="G23">
            <v>3.7961829380557849E-3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D8">
            <v>1.5100220787386374</v>
          </cell>
          <cell r="E8">
            <v>1.6287828288852426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A544F-40B5-42E8-A66B-901DA5CB94DB}">
  <dimension ref="A1:AS22"/>
  <sheetViews>
    <sheetView tabSelected="1" workbookViewId="0">
      <selection activeCell="C34" sqref="C34"/>
    </sheetView>
  </sheetViews>
  <sheetFormatPr defaultRowHeight="12" x14ac:dyDescent="0.2"/>
  <cols>
    <col min="1" max="1" width="4.140625" style="3" customWidth="1"/>
    <col min="2" max="2" width="20.85546875" style="3" customWidth="1"/>
    <col min="3" max="42" width="12.7109375" style="3" customWidth="1"/>
    <col min="43" max="256" width="9.140625" style="3"/>
    <col min="257" max="257" width="4.140625" style="3" customWidth="1"/>
    <col min="258" max="258" width="20.85546875" style="3" customWidth="1"/>
    <col min="259" max="298" width="12.7109375" style="3" customWidth="1"/>
    <col min="299" max="512" width="9.140625" style="3"/>
    <col min="513" max="513" width="4.140625" style="3" customWidth="1"/>
    <col min="514" max="514" width="20.85546875" style="3" customWidth="1"/>
    <col min="515" max="554" width="12.7109375" style="3" customWidth="1"/>
    <col min="555" max="768" width="9.140625" style="3"/>
    <col min="769" max="769" width="4.140625" style="3" customWidth="1"/>
    <col min="770" max="770" width="20.85546875" style="3" customWidth="1"/>
    <col min="771" max="810" width="12.7109375" style="3" customWidth="1"/>
    <col min="811" max="1024" width="9.140625" style="3"/>
    <col min="1025" max="1025" width="4.140625" style="3" customWidth="1"/>
    <col min="1026" max="1026" width="20.85546875" style="3" customWidth="1"/>
    <col min="1027" max="1066" width="12.7109375" style="3" customWidth="1"/>
    <col min="1067" max="1280" width="9.140625" style="3"/>
    <col min="1281" max="1281" width="4.140625" style="3" customWidth="1"/>
    <col min="1282" max="1282" width="20.85546875" style="3" customWidth="1"/>
    <col min="1283" max="1322" width="12.7109375" style="3" customWidth="1"/>
    <col min="1323" max="1536" width="9.140625" style="3"/>
    <col min="1537" max="1537" width="4.140625" style="3" customWidth="1"/>
    <col min="1538" max="1538" width="20.85546875" style="3" customWidth="1"/>
    <col min="1539" max="1578" width="12.7109375" style="3" customWidth="1"/>
    <col min="1579" max="1792" width="9.140625" style="3"/>
    <col min="1793" max="1793" width="4.140625" style="3" customWidth="1"/>
    <col min="1794" max="1794" width="20.85546875" style="3" customWidth="1"/>
    <col min="1795" max="1834" width="12.7109375" style="3" customWidth="1"/>
    <col min="1835" max="2048" width="9.140625" style="3"/>
    <col min="2049" max="2049" width="4.140625" style="3" customWidth="1"/>
    <col min="2050" max="2050" width="20.85546875" style="3" customWidth="1"/>
    <col min="2051" max="2090" width="12.7109375" style="3" customWidth="1"/>
    <col min="2091" max="2304" width="9.140625" style="3"/>
    <col min="2305" max="2305" width="4.140625" style="3" customWidth="1"/>
    <col min="2306" max="2306" width="20.85546875" style="3" customWidth="1"/>
    <col min="2307" max="2346" width="12.7109375" style="3" customWidth="1"/>
    <col min="2347" max="2560" width="9.140625" style="3"/>
    <col min="2561" max="2561" width="4.140625" style="3" customWidth="1"/>
    <col min="2562" max="2562" width="20.85546875" style="3" customWidth="1"/>
    <col min="2563" max="2602" width="12.7109375" style="3" customWidth="1"/>
    <col min="2603" max="2816" width="9.140625" style="3"/>
    <col min="2817" max="2817" width="4.140625" style="3" customWidth="1"/>
    <col min="2818" max="2818" width="20.85546875" style="3" customWidth="1"/>
    <col min="2819" max="2858" width="12.7109375" style="3" customWidth="1"/>
    <col min="2859" max="3072" width="9.140625" style="3"/>
    <col min="3073" max="3073" width="4.140625" style="3" customWidth="1"/>
    <col min="3074" max="3074" width="20.85546875" style="3" customWidth="1"/>
    <col min="3075" max="3114" width="12.7109375" style="3" customWidth="1"/>
    <col min="3115" max="3328" width="9.140625" style="3"/>
    <col min="3329" max="3329" width="4.140625" style="3" customWidth="1"/>
    <col min="3330" max="3330" width="20.85546875" style="3" customWidth="1"/>
    <col min="3331" max="3370" width="12.7109375" style="3" customWidth="1"/>
    <col min="3371" max="3584" width="9.140625" style="3"/>
    <col min="3585" max="3585" width="4.140625" style="3" customWidth="1"/>
    <col min="3586" max="3586" width="20.85546875" style="3" customWidth="1"/>
    <col min="3587" max="3626" width="12.7109375" style="3" customWidth="1"/>
    <col min="3627" max="3840" width="9.140625" style="3"/>
    <col min="3841" max="3841" width="4.140625" style="3" customWidth="1"/>
    <col min="3842" max="3842" width="20.85546875" style="3" customWidth="1"/>
    <col min="3843" max="3882" width="12.7109375" style="3" customWidth="1"/>
    <col min="3883" max="4096" width="9.140625" style="3"/>
    <col min="4097" max="4097" width="4.140625" style="3" customWidth="1"/>
    <col min="4098" max="4098" width="20.85546875" style="3" customWidth="1"/>
    <col min="4099" max="4138" width="12.7109375" style="3" customWidth="1"/>
    <col min="4139" max="4352" width="9.140625" style="3"/>
    <col min="4353" max="4353" width="4.140625" style="3" customWidth="1"/>
    <col min="4354" max="4354" width="20.85546875" style="3" customWidth="1"/>
    <col min="4355" max="4394" width="12.7109375" style="3" customWidth="1"/>
    <col min="4395" max="4608" width="9.140625" style="3"/>
    <col min="4609" max="4609" width="4.140625" style="3" customWidth="1"/>
    <col min="4610" max="4610" width="20.85546875" style="3" customWidth="1"/>
    <col min="4611" max="4650" width="12.7109375" style="3" customWidth="1"/>
    <col min="4651" max="4864" width="9.140625" style="3"/>
    <col min="4865" max="4865" width="4.140625" style="3" customWidth="1"/>
    <col min="4866" max="4866" width="20.85546875" style="3" customWidth="1"/>
    <col min="4867" max="4906" width="12.7109375" style="3" customWidth="1"/>
    <col min="4907" max="5120" width="9.140625" style="3"/>
    <col min="5121" max="5121" width="4.140625" style="3" customWidth="1"/>
    <col min="5122" max="5122" width="20.85546875" style="3" customWidth="1"/>
    <col min="5123" max="5162" width="12.7109375" style="3" customWidth="1"/>
    <col min="5163" max="5376" width="9.140625" style="3"/>
    <col min="5377" max="5377" width="4.140625" style="3" customWidth="1"/>
    <col min="5378" max="5378" width="20.85546875" style="3" customWidth="1"/>
    <col min="5379" max="5418" width="12.7109375" style="3" customWidth="1"/>
    <col min="5419" max="5632" width="9.140625" style="3"/>
    <col min="5633" max="5633" width="4.140625" style="3" customWidth="1"/>
    <col min="5634" max="5634" width="20.85546875" style="3" customWidth="1"/>
    <col min="5635" max="5674" width="12.7109375" style="3" customWidth="1"/>
    <col min="5675" max="5888" width="9.140625" style="3"/>
    <col min="5889" max="5889" width="4.140625" style="3" customWidth="1"/>
    <col min="5890" max="5890" width="20.85546875" style="3" customWidth="1"/>
    <col min="5891" max="5930" width="12.7109375" style="3" customWidth="1"/>
    <col min="5931" max="6144" width="9.140625" style="3"/>
    <col min="6145" max="6145" width="4.140625" style="3" customWidth="1"/>
    <col min="6146" max="6146" width="20.85546875" style="3" customWidth="1"/>
    <col min="6147" max="6186" width="12.7109375" style="3" customWidth="1"/>
    <col min="6187" max="6400" width="9.140625" style="3"/>
    <col min="6401" max="6401" width="4.140625" style="3" customWidth="1"/>
    <col min="6402" max="6402" width="20.85546875" style="3" customWidth="1"/>
    <col min="6403" max="6442" width="12.7109375" style="3" customWidth="1"/>
    <col min="6443" max="6656" width="9.140625" style="3"/>
    <col min="6657" max="6657" width="4.140625" style="3" customWidth="1"/>
    <col min="6658" max="6658" width="20.85546875" style="3" customWidth="1"/>
    <col min="6659" max="6698" width="12.7109375" style="3" customWidth="1"/>
    <col min="6699" max="6912" width="9.140625" style="3"/>
    <col min="6913" max="6913" width="4.140625" style="3" customWidth="1"/>
    <col min="6914" max="6914" width="20.85546875" style="3" customWidth="1"/>
    <col min="6915" max="6954" width="12.7109375" style="3" customWidth="1"/>
    <col min="6955" max="7168" width="9.140625" style="3"/>
    <col min="7169" max="7169" width="4.140625" style="3" customWidth="1"/>
    <col min="7170" max="7170" width="20.85546875" style="3" customWidth="1"/>
    <col min="7171" max="7210" width="12.7109375" style="3" customWidth="1"/>
    <col min="7211" max="7424" width="9.140625" style="3"/>
    <col min="7425" max="7425" width="4.140625" style="3" customWidth="1"/>
    <col min="7426" max="7426" width="20.85546875" style="3" customWidth="1"/>
    <col min="7427" max="7466" width="12.7109375" style="3" customWidth="1"/>
    <col min="7467" max="7680" width="9.140625" style="3"/>
    <col min="7681" max="7681" width="4.140625" style="3" customWidth="1"/>
    <col min="7682" max="7682" width="20.85546875" style="3" customWidth="1"/>
    <col min="7683" max="7722" width="12.7109375" style="3" customWidth="1"/>
    <col min="7723" max="7936" width="9.140625" style="3"/>
    <col min="7937" max="7937" width="4.140625" style="3" customWidth="1"/>
    <col min="7938" max="7938" width="20.85546875" style="3" customWidth="1"/>
    <col min="7939" max="7978" width="12.7109375" style="3" customWidth="1"/>
    <col min="7979" max="8192" width="9.140625" style="3"/>
    <col min="8193" max="8193" width="4.140625" style="3" customWidth="1"/>
    <col min="8194" max="8194" width="20.85546875" style="3" customWidth="1"/>
    <col min="8195" max="8234" width="12.7109375" style="3" customWidth="1"/>
    <col min="8235" max="8448" width="9.140625" style="3"/>
    <col min="8449" max="8449" width="4.140625" style="3" customWidth="1"/>
    <col min="8450" max="8450" width="20.85546875" style="3" customWidth="1"/>
    <col min="8451" max="8490" width="12.7109375" style="3" customWidth="1"/>
    <col min="8491" max="8704" width="9.140625" style="3"/>
    <col min="8705" max="8705" width="4.140625" style="3" customWidth="1"/>
    <col min="8706" max="8706" width="20.85546875" style="3" customWidth="1"/>
    <col min="8707" max="8746" width="12.7109375" style="3" customWidth="1"/>
    <col min="8747" max="8960" width="9.140625" style="3"/>
    <col min="8961" max="8961" width="4.140625" style="3" customWidth="1"/>
    <col min="8962" max="8962" width="20.85546875" style="3" customWidth="1"/>
    <col min="8963" max="9002" width="12.7109375" style="3" customWidth="1"/>
    <col min="9003" max="9216" width="9.140625" style="3"/>
    <col min="9217" max="9217" width="4.140625" style="3" customWidth="1"/>
    <col min="9218" max="9218" width="20.85546875" style="3" customWidth="1"/>
    <col min="9219" max="9258" width="12.7109375" style="3" customWidth="1"/>
    <col min="9259" max="9472" width="9.140625" style="3"/>
    <col min="9473" max="9473" width="4.140625" style="3" customWidth="1"/>
    <col min="9474" max="9474" width="20.85546875" style="3" customWidth="1"/>
    <col min="9475" max="9514" width="12.7109375" style="3" customWidth="1"/>
    <col min="9515" max="9728" width="9.140625" style="3"/>
    <col min="9729" max="9729" width="4.140625" style="3" customWidth="1"/>
    <col min="9730" max="9730" width="20.85546875" style="3" customWidth="1"/>
    <col min="9731" max="9770" width="12.7109375" style="3" customWidth="1"/>
    <col min="9771" max="9984" width="9.140625" style="3"/>
    <col min="9985" max="9985" width="4.140625" style="3" customWidth="1"/>
    <col min="9986" max="9986" width="20.85546875" style="3" customWidth="1"/>
    <col min="9987" max="10026" width="12.7109375" style="3" customWidth="1"/>
    <col min="10027" max="10240" width="9.140625" style="3"/>
    <col min="10241" max="10241" width="4.140625" style="3" customWidth="1"/>
    <col min="10242" max="10242" width="20.85546875" style="3" customWidth="1"/>
    <col min="10243" max="10282" width="12.7109375" style="3" customWidth="1"/>
    <col min="10283" max="10496" width="9.140625" style="3"/>
    <col min="10497" max="10497" width="4.140625" style="3" customWidth="1"/>
    <col min="10498" max="10498" width="20.85546875" style="3" customWidth="1"/>
    <col min="10499" max="10538" width="12.7109375" style="3" customWidth="1"/>
    <col min="10539" max="10752" width="9.140625" style="3"/>
    <col min="10753" max="10753" width="4.140625" style="3" customWidth="1"/>
    <col min="10754" max="10754" width="20.85546875" style="3" customWidth="1"/>
    <col min="10755" max="10794" width="12.7109375" style="3" customWidth="1"/>
    <col min="10795" max="11008" width="9.140625" style="3"/>
    <col min="11009" max="11009" width="4.140625" style="3" customWidth="1"/>
    <col min="11010" max="11010" width="20.85546875" style="3" customWidth="1"/>
    <col min="11011" max="11050" width="12.7109375" style="3" customWidth="1"/>
    <col min="11051" max="11264" width="9.140625" style="3"/>
    <col min="11265" max="11265" width="4.140625" style="3" customWidth="1"/>
    <col min="11266" max="11266" width="20.85546875" style="3" customWidth="1"/>
    <col min="11267" max="11306" width="12.7109375" style="3" customWidth="1"/>
    <col min="11307" max="11520" width="9.140625" style="3"/>
    <col min="11521" max="11521" width="4.140625" style="3" customWidth="1"/>
    <col min="11522" max="11522" width="20.85546875" style="3" customWidth="1"/>
    <col min="11523" max="11562" width="12.7109375" style="3" customWidth="1"/>
    <col min="11563" max="11776" width="9.140625" style="3"/>
    <col min="11777" max="11777" width="4.140625" style="3" customWidth="1"/>
    <col min="11778" max="11778" width="20.85546875" style="3" customWidth="1"/>
    <col min="11779" max="11818" width="12.7109375" style="3" customWidth="1"/>
    <col min="11819" max="12032" width="9.140625" style="3"/>
    <col min="12033" max="12033" width="4.140625" style="3" customWidth="1"/>
    <col min="12034" max="12034" width="20.85546875" style="3" customWidth="1"/>
    <col min="12035" max="12074" width="12.7109375" style="3" customWidth="1"/>
    <col min="12075" max="12288" width="9.140625" style="3"/>
    <col min="12289" max="12289" width="4.140625" style="3" customWidth="1"/>
    <col min="12290" max="12290" width="20.85546875" style="3" customWidth="1"/>
    <col min="12291" max="12330" width="12.7109375" style="3" customWidth="1"/>
    <col min="12331" max="12544" width="9.140625" style="3"/>
    <col min="12545" max="12545" width="4.140625" style="3" customWidth="1"/>
    <col min="12546" max="12546" width="20.85546875" style="3" customWidth="1"/>
    <col min="12547" max="12586" width="12.7109375" style="3" customWidth="1"/>
    <col min="12587" max="12800" width="9.140625" style="3"/>
    <col min="12801" max="12801" width="4.140625" style="3" customWidth="1"/>
    <col min="12802" max="12802" width="20.85546875" style="3" customWidth="1"/>
    <col min="12803" max="12842" width="12.7109375" style="3" customWidth="1"/>
    <col min="12843" max="13056" width="9.140625" style="3"/>
    <col min="13057" max="13057" width="4.140625" style="3" customWidth="1"/>
    <col min="13058" max="13058" width="20.85546875" style="3" customWidth="1"/>
    <col min="13059" max="13098" width="12.7109375" style="3" customWidth="1"/>
    <col min="13099" max="13312" width="9.140625" style="3"/>
    <col min="13313" max="13313" width="4.140625" style="3" customWidth="1"/>
    <col min="13314" max="13314" width="20.85546875" style="3" customWidth="1"/>
    <col min="13315" max="13354" width="12.7109375" style="3" customWidth="1"/>
    <col min="13355" max="13568" width="9.140625" style="3"/>
    <col min="13569" max="13569" width="4.140625" style="3" customWidth="1"/>
    <col min="13570" max="13570" width="20.85546875" style="3" customWidth="1"/>
    <col min="13571" max="13610" width="12.7109375" style="3" customWidth="1"/>
    <col min="13611" max="13824" width="9.140625" style="3"/>
    <col min="13825" max="13825" width="4.140625" style="3" customWidth="1"/>
    <col min="13826" max="13826" width="20.85546875" style="3" customWidth="1"/>
    <col min="13827" max="13866" width="12.7109375" style="3" customWidth="1"/>
    <col min="13867" max="14080" width="9.140625" style="3"/>
    <col min="14081" max="14081" width="4.140625" style="3" customWidth="1"/>
    <col min="14082" max="14082" width="20.85546875" style="3" customWidth="1"/>
    <col min="14083" max="14122" width="12.7109375" style="3" customWidth="1"/>
    <col min="14123" max="14336" width="9.140625" style="3"/>
    <col min="14337" max="14337" width="4.140625" style="3" customWidth="1"/>
    <col min="14338" max="14338" width="20.85546875" style="3" customWidth="1"/>
    <col min="14339" max="14378" width="12.7109375" style="3" customWidth="1"/>
    <col min="14379" max="14592" width="9.140625" style="3"/>
    <col min="14593" max="14593" width="4.140625" style="3" customWidth="1"/>
    <col min="14594" max="14594" width="20.85546875" style="3" customWidth="1"/>
    <col min="14595" max="14634" width="12.7109375" style="3" customWidth="1"/>
    <col min="14635" max="14848" width="9.140625" style="3"/>
    <col min="14849" max="14849" width="4.140625" style="3" customWidth="1"/>
    <col min="14850" max="14850" width="20.85546875" style="3" customWidth="1"/>
    <col min="14851" max="14890" width="12.7109375" style="3" customWidth="1"/>
    <col min="14891" max="15104" width="9.140625" style="3"/>
    <col min="15105" max="15105" width="4.140625" style="3" customWidth="1"/>
    <col min="15106" max="15106" width="20.85546875" style="3" customWidth="1"/>
    <col min="15107" max="15146" width="12.7109375" style="3" customWidth="1"/>
    <col min="15147" max="15360" width="9.140625" style="3"/>
    <col min="15361" max="15361" width="4.140625" style="3" customWidth="1"/>
    <col min="15362" max="15362" width="20.85546875" style="3" customWidth="1"/>
    <col min="15363" max="15402" width="12.7109375" style="3" customWidth="1"/>
    <col min="15403" max="15616" width="9.140625" style="3"/>
    <col min="15617" max="15617" width="4.140625" style="3" customWidth="1"/>
    <col min="15618" max="15618" width="20.85546875" style="3" customWidth="1"/>
    <col min="15619" max="15658" width="12.7109375" style="3" customWidth="1"/>
    <col min="15659" max="15872" width="9.140625" style="3"/>
    <col min="15873" max="15873" width="4.140625" style="3" customWidth="1"/>
    <col min="15874" max="15874" width="20.85546875" style="3" customWidth="1"/>
    <col min="15875" max="15914" width="12.7109375" style="3" customWidth="1"/>
    <col min="15915" max="16128" width="9.140625" style="3"/>
    <col min="16129" max="16129" width="4.140625" style="3" customWidth="1"/>
    <col min="16130" max="16130" width="20.85546875" style="3" customWidth="1"/>
    <col min="16131" max="16170" width="12.7109375" style="3" customWidth="1"/>
    <col min="16171" max="16384" width="9.140625" style="3"/>
  </cols>
  <sheetData>
    <row r="1" spans="1:4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 t="s">
        <v>0</v>
      </c>
      <c r="AO1" s="2"/>
      <c r="AP1" s="2"/>
      <c r="AQ1" s="1"/>
      <c r="AR1" s="2"/>
      <c r="AS1" s="2"/>
    </row>
    <row r="3" spans="1:45" x14ac:dyDescent="0.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4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45" x14ac:dyDescent="0.2"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7" spans="1:45" ht="12" customHeight="1" x14ac:dyDescent="0.2">
      <c r="A7" s="6" t="s">
        <v>3</v>
      </c>
      <c r="B7" s="7" t="s">
        <v>4</v>
      </c>
      <c r="C7" s="8" t="s">
        <v>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0"/>
      <c r="S7" s="11" t="s">
        <v>6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1:45" ht="58.5" customHeight="1" x14ac:dyDescent="0.2">
      <c r="A8" s="12"/>
      <c r="B8" s="13"/>
      <c r="C8" s="14" t="s">
        <v>7</v>
      </c>
      <c r="D8" s="15"/>
      <c r="E8" s="15"/>
      <c r="F8" s="15"/>
      <c r="G8" s="15"/>
      <c r="H8" s="15"/>
      <c r="I8" s="15"/>
      <c r="J8" s="15"/>
      <c r="K8" s="14" t="s">
        <v>8</v>
      </c>
      <c r="L8" s="15"/>
      <c r="M8" s="15"/>
      <c r="N8" s="15"/>
      <c r="O8" s="15"/>
      <c r="P8" s="15"/>
      <c r="Q8" s="15"/>
      <c r="R8" s="16"/>
      <c r="S8" s="14" t="s">
        <v>9</v>
      </c>
      <c r="T8" s="15"/>
      <c r="U8" s="15"/>
      <c r="V8" s="15"/>
      <c r="W8" s="15"/>
      <c r="X8" s="15"/>
      <c r="Y8" s="15"/>
      <c r="Z8" s="16"/>
      <c r="AA8" s="14" t="s">
        <v>10</v>
      </c>
      <c r="AB8" s="15"/>
      <c r="AC8" s="15"/>
      <c r="AD8" s="15"/>
      <c r="AE8" s="15"/>
      <c r="AF8" s="15"/>
      <c r="AG8" s="15"/>
      <c r="AH8" s="16"/>
      <c r="AI8" s="17" t="s">
        <v>11</v>
      </c>
      <c r="AJ8" s="17"/>
      <c r="AK8" s="17"/>
      <c r="AL8" s="17"/>
      <c r="AM8" s="17"/>
      <c r="AN8" s="17"/>
      <c r="AO8" s="17"/>
      <c r="AP8" s="17"/>
    </row>
    <row r="9" spans="1:45" ht="12" customHeight="1" x14ac:dyDescent="0.2">
      <c r="A9" s="12"/>
      <c r="B9" s="13"/>
      <c r="C9" s="6" t="s">
        <v>12</v>
      </c>
      <c r="D9" s="11"/>
      <c r="E9" s="11"/>
      <c r="F9" s="11"/>
      <c r="G9" s="11"/>
      <c r="H9" s="11"/>
      <c r="I9" s="11"/>
      <c r="J9" s="11"/>
      <c r="K9" s="6" t="s">
        <v>12</v>
      </c>
      <c r="L9" s="11"/>
      <c r="M9" s="11"/>
      <c r="N9" s="18"/>
      <c r="O9" s="18"/>
      <c r="P9" s="18"/>
      <c r="Q9" s="18"/>
      <c r="R9" s="18"/>
      <c r="S9" s="6" t="s">
        <v>12</v>
      </c>
      <c r="T9" s="11"/>
      <c r="U9" s="11"/>
      <c r="V9" s="19"/>
      <c r="W9" s="19"/>
      <c r="X9" s="19"/>
      <c r="Y9" s="19"/>
      <c r="Z9" s="19"/>
      <c r="AA9" s="6" t="s">
        <v>12</v>
      </c>
      <c r="AB9" s="20"/>
      <c r="AC9" s="20"/>
      <c r="AD9" s="20"/>
      <c r="AE9" s="20"/>
      <c r="AF9" s="20"/>
      <c r="AG9" s="20"/>
      <c r="AH9" s="21"/>
      <c r="AI9" s="12" t="s">
        <v>12</v>
      </c>
      <c r="AJ9" s="11"/>
      <c r="AK9" s="11"/>
      <c r="AL9" s="11"/>
      <c r="AM9" s="11"/>
      <c r="AN9" s="11"/>
      <c r="AO9" s="11"/>
      <c r="AP9" s="11"/>
    </row>
    <row r="10" spans="1:45" ht="30" customHeight="1" x14ac:dyDescent="0.2">
      <c r="A10" s="12"/>
      <c r="B10" s="13"/>
      <c r="C10" s="12"/>
      <c r="D10" s="22" t="s">
        <v>13</v>
      </c>
      <c r="E10" s="23"/>
      <c r="F10" s="24" t="s">
        <v>14</v>
      </c>
      <c r="G10" s="24" t="s">
        <v>15</v>
      </c>
      <c r="H10" s="24" t="s">
        <v>16</v>
      </c>
      <c r="I10" s="24" t="s">
        <v>17</v>
      </c>
      <c r="J10" s="24" t="s">
        <v>18</v>
      </c>
      <c r="K10" s="12"/>
      <c r="L10" s="22" t="s">
        <v>13</v>
      </c>
      <c r="M10" s="23"/>
      <c r="N10" s="24" t="s">
        <v>14</v>
      </c>
      <c r="O10" s="24" t="s">
        <v>15</v>
      </c>
      <c r="P10" s="24" t="s">
        <v>16</v>
      </c>
      <c r="Q10" s="24" t="s">
        <v>17</v>
      </c>
      <c r="R10" s="24" t="s">
        <v>18</v>
      </c>
      <c r="S10" s="12"/>
      <c r="T10" s="25" t="s">
        <v>13</v>
      </c>
      <c r="U10" s="26"/>
      <c r="V10" s="27" t="s">
        <v>14</v>
      </c>
      <c r="W10" s="27" t="s">
        <v>15</v>
      </c>
      <c r="X10" s="27" t="s">
        <v>16</v>
      </c>
      <c r="Y10" s="27" t="s">
        <v>17</v>
      </c>
      <c r="Z10" s="27" t="s">
        <v>18</v>
      </c>
      <c r="AA10" s="12"/>
      <c r="AB10" s="28" t="s">
        <v>13</v>
      </c>
      <c r="AC10" s="28"/>
      <c r="AD10" s="27" t="s">
        <v>19</v>
      </c>
      <c r="AE10" s="27" t="s">
        <v>20</v>
      </c>
      <c r="AF10" s="27" t="s">
        <v>21</v>
      </c>
      <c r="AG10" s="27" t="s">
        <v>22</v>
      </c>
      <c r="AH10" s="27" t="s">
        <v>23</v>
      </c>
      <c r="AI10" s="12"/>
      <c r="AJ10" s="25" t="s">
        <v>13</v>
      </c>
      <c r="AK10" s="26"/>
      <c r="AL10" s="27" t="s">
        <v>19</v>
      </c>
      <c r="AM10" s="27" t="s">
        <v>20</v>
      </c>
      <c r="AN10" s="27" t="s">
        <v>21</v>
      </c>
      <c r="AO10" s="27" t="s">
        <v>22</v>
      </c>
      <c r="AP10" s="27" t="s">
        <v>23</v>
      </c>
    </row>
    <row r="11" spans="1:45" ht="36" customHeight="1" x14ac:dyDescent="0.2">
      <c r="A11" s="29"/>
      <c r="B11" s="30"/>
      <c r="C11" s="29"/>
      <c r="D11" s="31" t="s">
        <v>24</v>
      </c>
      <c r="E11" s="27" t="s">
        <v>25</v>
      </c>
      <c r="F11" s="27" t="s">
        <v>26</v>
      </c>
      <c r="G11" s="27" t="s">
        <v>26</v>
      </c>
      <c r="H11" s="27" t="s">
        <v>26</v>
      </c>
      <c r="I11" s="27" t="s">
        <v>26</v>
      </c>
      <c r="J11" s="27" t="s">
        <v>26</v>
      </c>
      <c r="K11" s="29"/>
      <c r="L11" s="31" t="s">
        <v>24</v>
      </c>
      <c r="M11" s="27" t="s">
        <v>25</v>
      </c>
      <c r="N11" s="27" t="s">
        <v>26</v>
      </c>
      <c r="O11" s="27" t="s">
        <v>26</v>
      </c>
      <c r="P11" s="27" t="s">
        <v>26</v>
      </c>
      <c r="Q11" s="27" t="s">
        <v>26</v>
      </c>
      <c r="R11" s="27" t="s">
        <v>26</v>
      </c>
      <c r="S11" s="29"/>
      <c r="T11" s="31" t="s">
        <v>24</v>
      </c>
      <c r="U11" s="27" t="s">
        <v>25</v>
      </c>
      <c r="V11" s="27" t="s">
        <v>26</v>
      </c>
      <c r="W11" s="27" t="s">
        <v>26</v>
      </c>
      <c r="X11" s="27" t="s">
        <v>26</v>
      </c>
      <c r="Y11" s="27" t="s">
        <v>26</v>
      </c>
      <c r="Z11" s="27" t="s">
        <v>26</v>
      </c>
      <c r="AA11" s="29"/>
      <c r="AB11" s="31" t="s">
        <v>24</v>
      </c>
      <c r="AC11" s="27" t="s">
        <v>25</v>
      </c>
      <c r="AD11" s="27" t="s">
        <v>27</v>
      </c>
      <c r="AE11" s="27" t="s">
        <v>27</v>
      </c>
      <c r="AF11" s="27" t="s">
        <v>27</v>
      </c>
      <c r="AG11" s="27" t="s">
        <v>27</v>
      </c>
      <c r="AH11" s="27" t="s">
        <v>27</v>
      </c>
      <c r="AI11" s="29"/>
      <c r="AJ11" s="31" t="s">
        <v>24</v>
      </c>
      <c r="AK11" s="27" t="s">
        <v>25</v>
      </c>
      <c r="AL11" s="27" t="s">
        <v>27</v>
      </c>
      <c r="AM11" s="27" t="s">
        <v>27</v>
      </c>
      <c r="AN11" s="27" t="s">
        <v>27</v>
      </c>
      <c r="AO11" s="27" t="s">
        <v>27</v>
      </c>
      <c r="AP11" s="27" t="s">
        <v>27</v>
      </c>
    </row>
    <row r="12" spans="1:45" x14ac:dyDescent="0.2">
      <c r="A12" s="32">
        <v>1</v>
      </c>
      <c r="B12" s="32">
        <v>2</v>
      </c>
      <c r="C12" s="32">
        <v>3</v>
      </c>
      <c r="D12" s="32">
        <v>4</v>
      </c>
      <c r="E12" s="32">
        <v>5</v>
      </c>
      <c r="F12" s="32">
        <v>6</v>
      </c>
      <c r="G12" s="32">
        <v>7</v>
      </c>
      <c r="H12" s="32">
        <v>8</v>
      </c>
      <c r="I12" s="32">
        <v>9</v>
      </c>
      <c r="J12" s="32">
        <v>10</v>
      </c>
      <c r="K12" s="32">
        <f>J12+1</f>
        <v>11</v>
      </c>
      <c r="L12" s="32">
        <f t="shared" ref="L12:R12" si="0">K12+1</f>
        <v>12</v>
      </c>
      <c r="M12" s="32">
        <f t="shared" si="0"/>
        <v>13</v>
      </c>
      <c r="N12" s="32">
        <f t="shared" si="0"/>
        <v>14</v>
      </c>
      <c r="O12" s="32">
        <f t="shared" si="0"/>
        <v>15</v>
      </c>
      <c r="P12" s="32">
        <f t="shared" si="0"/>
        <v>16</v>
      </c>
      <c r="Q12" s="32">
        <f t="shared" si="0"/>
        <v>17</v>
      </c>
      <c r="R12" s="32">
        <f t="shared" si="0"/>
        <v>18</v>
      </c>
      <c r="S12" s="32">
        <f>R12+1</f>
        <v>19</v>
      </c>
      <c r="T12" s="32">
        <f t="shared" ref="T12:Z12" si="1">S12+1</f>
        <v>20</v>
      </c>
      <c r="U12" s="32">
        <f t="shared" si="1"/>
        <v>21</v>
      </c>
      <c r="V12" s="32">
        <f t="shared" si="1"/>
        <v>22</v>
      </c>
      <c r="W12" s="32">
        <f t="shared" si="1"/>
        <v>23</v>
      </c>
      <c r="X12" s="32">
        <f t="shared" si="1"/>
        <v>24</v>
      </c>
      <c r="Y12" s="32">
        <f t="shared" si="1"/>
        <v>25</v>
      </c>
      <c r="Z12" s="32">
        <f t="shared" si="1"/>
        <v>26</v>
      </c>
      <c r="AA12" s="32">
        <v>27</v>
      </c>
      <c r="AB12" s="32">
        <f>AA12+1</f>
        <v>28</v>
      </c>
      <c r="AC12" s="32">
        <f t="shared" ref="AC12:AH12" si="2">AB12+1</f>
        <v>29</v>
      </c>
      <c r="AD12" s="32">
        <f t="shared" si="2"/>
        <v>30</v>
      </c>
      <c r="AE12" s="32">
        <f t="shared" si="2"/>
        <v>31</v>
      </c>
      <c r="AF12" s="32">
        <f t="shared" si="2"/>
        <v>32</v>
      </c>
      <c r="AG12" s="32">
        <f t="shared" si="2"/>
        <v>33</v>
      </c>
      <c r="AH12" s="32">
        <f t="shared" si="2"/>
        <v>34</v>
      </c>
      <c r="AI12" s="32">
        <f>AH12+1</f>
        <v>35</v>
      </c>
      <c r="AJ12" s="32">
        <f t="shared" ref="AJ12:AP12" si="3">AI12+1</f>
        <v>36</v>
      </c>
      <c r="AK12" s="32">
        <f t="shared" si="3"/>
        <v>37</v>
      </c>
      <c r="AL12" s="32">
        <f t="shared" si="3"/>
        <v>38</v>
      </c>
      <c r="AM12" s="32">
        <f t="shared" si="3"/>
        <v>39</v>
      </c>
      <c r="AN12" s="32">
        <f t="shared" si="3"/>
        <v>40</v>
      </c>
      <c r="AO12" s="32">
        <f t="shared" si="3"/>
        <v>41</v>
      </c>
      <c r="AP12" s="32">
        <f t="shared" si="3"/>
        <v>42</v>
      </c>
    </row>
    <row r="13" spans="1:45" ht="59.25" customHeight="1" x14ac:dyDescent="0.2">
      <c r="A13" s="33" t="s">
        <v>28</v>
      </c>
      <c r="B13" s="34" t="s">
        <v>29</v>
      </c>
      <c r="C13" s="35">
        <f>'[1]надежность актуальная '!F7/'[1]надежность актуальная '!F9</f>
        <v>3.2873109796186718E-2</v>
      </c>
      <c r="D13" s="35">
        <v>3.4000000000000002E-2</v>
      </c>
      <c r="E13" s="35">
        <v>3.4000000000000002E-2</v>
      </c>
      <c r="F13" s="35">
        <f>'[1]надежность актуальная '!I15</f>
        <v>3.0978618896063542E-2</v>
      </c>
      <c r="G13" s="35">
        <f>F13</f>
        <v>3.0978618896063542E-2</v>
      </c>
      <c r="H13" s="35">
        <f>G13</f>
        <v>3.0978618896063542E-2</v>
      </c>
      <c r="I13" s="35">
        <f>H13</f>
        <v>3.0978618896063542E-2</v>
      </c>
      <c r="J13" s="35">
        <f>I13</f>
        <v>3.0978618896063542E-2</v>
      </c>
      <c r="K13" s="35">
        <f>'[1]надежность актуальная '!G23</f>
        <v>3.7961829380557849E-3</v>
      </c>
      <c r="L13" s="35">
        <f>'[1]надежность актуальная '!G16</f>
        <v>4.0000000000000001E-3</v>
      </c>
      <c r="M13" s="35">
        <f>'[1]надежность актуальная '!G16</f>
        <v>4.0000000000000001E-3</v>
      </c>
      <c r="N13" s="35">
        <f>'[1]надежность актуальная '!I16</f>
        <v>3.3666760955787032E-3</v>
      </c>
      <c r="O13" s="35">
        <f>'[1]надежность актуальная '!J16</f>
        <v>3.6817887615658153E-3</v>
      </c>
      <c r="P13" s="35">
        <f>'[1]надежность актуальная '!K16</f>
        <v>3.5856938987826629E-3</v>
      </c>
      <c r="Q13" s="35">
        <f>'[1]надежность актуальная '!L16</f>
        <v>3.0221518393552891E-3</v>
      </c>
      <c r="R13" s="35">
        <f>'[1]надежность актуальная '!M16</f>
        <v>3.7678285623495688E-3</v>
      </c>
      <c r="S13" s="36">
        <v>155</v>
      </c>
      <c r="T13" s="36">
        <v>155</v>
      </c>
      <c r="U13" s="36">
        <v>155</v>
      </c>
      <c r="V13" s="36">
        <f>U13</f>
        <v>155</v>
      </c>
      <c r="W13" s="36">
        <f>V13</f>
        <v>155</v>
      </c>
      <c r="X13" s="36">
        <f>W13</f>
        <v>155</v>
      </c>
      <c r="Y13" s="36">
        <f>X13</f>
        <v>155</v>
      </c>
      <c r="Z13" s="36">
        <f>Y13</f>
        <v>155</v>
      </c>
      <c r="AA13" s="36">
        <f>'[1]доп.расчеты 17.05. 12-09'!D8</f>
        <v>1.5100220787386374</v>
      </c>
      <c r="AB13" s="36">
        <v>1.46</v>
      </c>
      <c r="AC13" s="36">
        <f t="shared" ref="AC13:AH13" si="4">AB13</f>
        <v>1.46</v>
      </c>
      <c r="AD13" s="36">
        <f>'[1]доп.расчеты 17.05. 12-09'!E8</f>
        <v>1.6287828288852426</v>
      </c>
      <c r="AE13" s="36">
        <f t="shared" si="4"/>
        <v>1.6287828288852426</v>
      </c>
      <c r="AF13" s="36">
        <f t="shared" si="4"/>
        <v>1.6287828288852426</v>
      </c>
      <c r="AG13" s="36">
        <f t="shared" si="4"/>
        <v>1.6287828288852426</v>
      </c>
      <c r="AH13" s="36">
        <f t="shared" si="4"/>
        <v>1.6287828288852426</v>
      </c>
      <c r="AI13" s="36">
        <v>6.97</v>
      </c>
      <c r="AJ13" s="36">
        <v>6.97</v>
      </c>
      <c r="AK13" s="36">
        <v>6.97</v>
      </c>
      <c r="AL13" s="36">
        <f>AK13</f>
        <v>6.97</v>
      </c>
      <c r="AM13" s="36">
        <f>AL13</f>
        <v>6.97</v>
      </c>
      <c r="AN13" s="36">
        <f>AM13</f>
        <v>6.97</v>
      </c>
      <c r="AO13" s="36">
        <f>AN13</f>
        <v>6.97</v>
      </c>
      <c r="AP13" s="36">
        <f>AO13</f>
        <v>6.97</v>
      </c>
    </row>
    <row r="14" spans="1:45" ht="12.75" hidden="1" customHeight="1" x14ac:dyDescent="0.2">
      <c r="A14" s="37"/>
      <c r="B14" s="38"/>
      <c r="C14" s="39"/>
      <c r="D14" s="40"/>
      <c r="E14" s="41"/>
      <c r="F14" s="41"/>
      <c r="G14" s="41"/>
      <c r="H14" s="41"/>
      <c r="I14" s="41"/>
      <c r="J14" s="41"/>
      <c r="K14" s="42"/>
      <c r="L14" s="43"/>
      <c r="M14" s="41"/>
      <c r="N14" s="41"/>
      <c r="O14" s="41"/>
      <c r="P14" s="41"/>
      <c r="Q14" s="41"/>
      <c r="R14" s="41"/>
      <c r="S14" s="39"/>
      <c r="T14" s="40"/>
      <c r="U14" s="41"/>
      <c r="V14" s="41"/>
      <c r="W14" s="41"/>
      <c r="X14" s="41"/>
      <c r="Y14" s="41"/>
      <c r="Z14" s="41"/>
      <c r="AA14" s="39"/>
      <c r="AB14" s="40"/>
      <c r="AC14" s="41"/>
      <c r="AD14" s="41"/>
      <c r="AE14" s="41"/>
      <c r="AF14" s="41"/>
      <c r="AG14" s="41"/>
      <c r="AH14" s="41"/>
      <c r="AI14" s="41"/>
      <c r="AJ14" s="41"/>
      <c r="AK14" s="41"/>
    </row>
    <row r="15" spans="1:45" ht="12.75" hidden="1" customHeight="1" x14ac:dyDescent="0.2">
      <c r="A15" s="44"/>
      <c r="B15" s="45"/>
      <c r="C15" s="46"/>
      <c r="D15" s="47"/>
      <c r="E15" s="48"/>
      <c r="F15" s="48"/>
      <c r="G15" s="48"/>
      <c r="H15" s="48"/>
      <c r="I15" s="48"/>
      <c r="J15" s="48"/>
      <c r="K15" s="49"/>
      <c r="L15" s="50"/>
      <c r="M15" s="48"/>
      <c r="N15" s="48"/>
      <c r="O15" s="48"/>
      <c r="P15" s="48"/>
      <c r="Q15" s="48"/>
      <c r="R15" s="48"/>
      <c r="S15" s="46"/>
      <c r="T15" s="47"/>
      <c r="U15" s="48"/>
      <c r="V15" s="48"/>
      <c r="W15" s="48"/>
      <c r="X15" s="48"/>
      <c r="Y15" s="48"/>
      <c r="Z15" s="48"/>
      <c r="AA15" s="46"/>
      <c r="AB15" s="47"/>
      <c r="AC15" s="48"/>
      <c r="AD15" s="48"/>
      <c r="AE15" s="48"/>
      <c r="AF15" s="48"/>
      <c r="AG15" s="48"/>
      <c r="AH15" s="48"/>
      <c r="AI15" s="48"/>
      <c r="AJ15" s="48"/>
      <c r="AK15" s="48"/>
    </row>
    <row r="16" spans="1:45" ht="13.5" hidden="1" customHeight="1" x14ac:dyDescent="0.2">
      <c r="A16" s="51"/>
      <c r="B16" s="52"/>
      <c r="C16" s="53"/>
      <c r="D16" s="54"/>
      <c r="E16" s="55"/>
      <c r="F16" s="55"/>
      <c r="G16" s="55"/>
      <c r="H16" s="55"/>
      <c r="I16" s="55"/>
      <c r="J16" s="55"/>
      <c r="K16" s="56"/>
      <c r="L16" s="57"/>
      <c r="M16" s="55"/>
      <c r="N16" s="55"/>
      <c r="O16" s="55"/>
      <c r="P16" s="55"/>
      <c r="Q16" s="55"/>
      <c r="R16" s="55"/>
      <c r="S16" s="53"/>
      <c r="T16" s="54"/>
      <c r="U16" s="55"/>
      <c r="V16" s="55"/>
      <c r="W16" s="55"/>
      <c r="X16" s="55"/>
      <c r="Y16" s="55"/>
      <c r="Z16" s="55"/>
      <c r="AA16" s="53"/>
      <c r="AB16" s="54"/>
      <c r="AC16" s="55"/>
      <c r="AD16" s="55"/>
      <c r="AE16" s="55"/>
      <c r="AF16" s="55"/>
      <c r="AG16" s="55"/>
      <c r="AH16" s="55"/>
      <c r="AI16" s="55"/>
      <c r="AJ16" s="55"/>
      <c r="AK16" s="55"/>
    </row>
    <row r="17" spans="1:37" ht="12.75" customHeight="1" x14ac:dyDescent="0.2"/>
    <row r="18" spans="1:3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58"/>
      <c r="M18" s="58"/>
      <c r="N18" s="58"/>
      <c r="O18" s="58"/>
      <c r="P18" s="58"/>
      <c r="Q18" s="58"/>
      <c r="R18" s="58"/>
      <c r="S18" s="58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">
      <c r="L19" s="59"/>
      <c r="M19" s="59"/>
      <c r="N19" s="59"/>
      <c r="O19" s="59"/>
      <c r="P19" s="59"/>
      <c r="Q19" s="59"/>
      <c r="R19" s="59"/>
      <c r="S19" s="59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</row>
    <row r="21" spans="1:37" x14ac:dyDescent="0.2"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</row>
    <row r="22" spans="1:37" x14ac:dyDescent="0.2"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</row>
  </sheetData>
  <mergeCells count="33">
    <mergeCell ref="L18:S18"/>
    <mergeCell ref="L19:S19"/>
    <mergeCell ref="AA9:AA11"/>
    <mergeCell ref="AB9:AH9"/>
    <mergeCell ref="AI9:AI11"/>
    <mergeCell ref="AJ9:AP9"/>
    <mergeCell ref="D10:E10"/>
    <mergeCell ref="L10:M10"/>
    <mergeCell ref="T10:U10"/>
    <mergeCell ref="AB10:AC10"/>
    <mergeCell ref="AJ10:AK10"/>
    <mergeCell ref="C9:C11"/>
    <mergeCell ref="D9:J9"/>
    <mergeCell ref="K9:K11"/>
    <mergeCell ref="L9:M9"/>
    <mergeCell ref="S9:S11"/>
    <mergeCell ref="T9:U9"/>
    <mergeCell ref="T5:AK5"/>
    <mergeCell ref="A7:A11"/>
    <mergeCell ref="B7:B11"/>
    <mergeCell ref="C7:R7"/>
    <mergeCell ref="S7:AP7"/>
    <mergeCell ref="C8:J8"/>
    <mergeCell ref="K8:R8"/>
    <mergeCell ref="S8:Z8"/>
    <mergeCell ref="AA8:AH8"/>
    <mergeCell ref="AI8:AP8"/>
    <mergeCell ref="AJ1:AK1"/>
    <mergeCell ref="AL1:AM1"/>
    <mergeCell ref="AN1:AP1"/>
    <mergeCell ref="AR1:AS1"/>
    <mergeCell ref="A3:AK3"/>
    <mergeCell ref="A4:A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4-ИП ТС 2020-2024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Кениг Юлия Васильевна</dc:creator>
  <cp:lastModifiedBy>Кениг Юлия Васильевна</cp:lastModifiedBy>
  <dcterms:created xsi:type="dcterms:W3CDTF">2024-05-17T11:57:35Z</dcterms:created>
  <dcterms:modified xsi:type="dcterms:W3CDTF">2024-05-17T11:58:11Z</dcterms:modified>
</cp:coreProperties>
</file>